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9435"/>
  </bookViews>
  <sheets>
    <sheet name="verao 2013" sheetId="1" r:id="rId1"/>
    <sheet name="impressao" sheetId="2" r:id="rId2"/>
    <sheet name="Plan3" sheetId="3" r:id="rId3"/>
  </sheets>
  <definedNames>
    <definedName name="_xlnm.Print_Area" localSheetId="0">'verao 2013'!$A$1:$P$15</definedName>
  </definedNames>
  <calcPr calcId="125725"/>
</workbook>
</file>

<file path=xl/calcChain.xml><?xml version="1.0" encoding="utf-8"?>
<calcChain xmlns="http://schemas.openxmlformats.org/spreadsheetml/2006/main">
  <c r="G4" i="1"/>
  <c r="H4" s="1"/>
  <c r="I4" s="1"/>
  <c r="J4" s="1"/>
  <c r="K4" s="1"/>
  <c r="L4" s="1"/>
  <c r="M4" s="1"/>
  <c r="N4" s="1"/>
  <c r="O4" s="1"/>
  <c r="P4" s="1"/>
  <c r="E6"/>
  <c r="D6" s="1"/>
  <c r="E7"/>
  <c r="D7" s="1"/>
  <c r="E9"/>
  <c r="D9" s="1"/>
  <c r="E8"/>
  <c r="D8" s="1"/>
  <c r="E10"/>
  <c r="D10" s="1"/>
  <c r="E11"/>
  <c r="D11" s="1"/>
  <c r="E12"/>
  <c r="D12" s="1"/>
  <c r="B11" l="1"/>
  <c r="B9"/>
  <c r="B7"/>
  <c r="B12"/>
  <c r="B10"/>
  <c r="B8"/>
  <c r="B6"/>
</calcChain>
</file>

<file path=xl/sharedStrings.xml><?xml version="1.0" encoding="utf-8"?>
<sst xmlns="http://schemas.openxmlformats.org/spreadsheetml/2006/main" count="13" uniqueCount="13">
  <si>
    <t>Nome</t>
  </si>
  <si>
    <t>Total</t>
  </si>
  <si>
    <t>Melhor Descarte</t>
  </si>
  <si>
    <t>Posição</t>
  </si>
  <si>
    <t>torneios jogados:</t>
  </si>
  <si>
    <t>torneios válidos:</t>
  </si>
  <si>
    <t>J BARBOSA &amp; BETO B O</t>
  </si>
  <si>
    <t>AMILCAR &amp; CAMARGO</t>
  </si>
  <si>
    <t>ROBERTINHO &amp; CARU</t>
  </si>
  <si>
    <t>JULIANO &amp; BERNARDO S</t>
  </si>
  <si>
    <t>M LUIZA  P B &amp; LAILA</t>
  </si>
  <si>
    <t>LULA &amp; ANA PIEROTTI</t>
  </si>
  <si>
    <t>PAULINHA &amp; TUBISKA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</si>
</sst>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MS Sans Serif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>
      <selection activeCell="H18" sqref="H18"/>
    </sheetView>
  </sheetViews>
  <sheetFormatPr defaultColWidth="9.140625" defaultRowHeight="18.75" customHeight="1"/>
  <cols>
    <col min="1" max="1" width="12.85546875" style="1" customWidth="1"/>
    <col min="2" max="2" width="9.85546875" style="2" customWidth="1"/>
    <col min="3" max="3" width="40.7109375" style="3" customWidth="1"/>
    <col min="4" max="4" width="11.5703125" style="2" customWidth="1"/>
    <col min="5" max="5" width="10.85546875" style="2" customWidth="1"/>
    <col min="6" max="16" width="6.5703125" style="5" customWidth="1"/>
    <col min="17" max="16384" width="9.140625" style="1"/>
  </cols>
  <sheetData>
    <row r="1" spans="1:16" ht="18.75" customHeight="1" thickBot="1">
      <c r="C1" s="3" t="s">
        <v>4</v>
      </c>
      <c r="D1" s="4">
        <v>9</v>
      </c>
    </row>
    <row r="2" spans="1:16" ht="18.75" customHeight="1" thickBot="1">
      <c r="C2" s="3" t="s">
        <v>5</v>
      </c>
      <c r="D2" s="17">
        <v>6</v>
      </c>
    </row>
    <row r="4" spans="1:16" s="9" customFormat="1" ht="45.75" customHeight="1">
      <c r="A4" s="6"/>
      <c r="B4" s="7" t="s">
        <v>3</v>
      </c>
      <c r="C4" s="6" t="s">
        <v>0</v>
      </c>
      <c r="D4" s="7" t="s">
        <v>1</v>
      </c>
      <c r="E4" s="7" t="s">
        <v>2</v>
      </c>
      <c r="F4" s="8">
        <v>41340</v>
      </c>
      <c r="G4" s="8">
        <f>F4+7</f>
        <v>41347</v>
      </c>
      <c r="H4" s="8">
        <f>G4+7</f>
        <v>41354</v>
      </c>
      <c r="I4" s="8">
        <f>H4+14</f>
        <v>41368</v>
      </c>
      <c r="J4" s="8">
        <f>I4+7</f>
        <v>41375</v>
      </c>
      <c r="K4" s="8">
        <f>J4+7</f>
        <v>41382</v>
      </c>
      <c r="L4" s="8">
        <f>K4+7</f>
        <v>41389</v>
      </c>
      <c r="M4" s="8">
        <f>L4+7</f>
        <v>41396</v>
      </c>
      <c r="N4" s="8">
        <f t="shared" ref="N4:P4" si="0">M4+7</f>
        <v>41403</v>
      </c>
      <c r="O4" s="8">
        <f t="shared" si="0"/>
        <v>41410</v>
      </c>
      <c r="P4" s="8">
        <f t="shared" si="0"/>
        <v>41417</v>
      </c>
    </row>
    <row r="5" spans="1:16" ht="18.75" customHeight="1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.75" customHeight="1">
      <c r="A6" s="19"/>
      <c r="B6" s="11">
        <f t="shared" ref="B6:B12" si="1">RANK(D6,$D$6:$D$12)</f>
        <v>1</v>
      </c>
      <c r="C6" s="12" t="s">
        <v>12</v>
      </c>
      <c r="D6" s="11">
        <f t="shared" ref="D6:D12" si="2">SUMIF(F6:P6,"&gt;"&amp;E6)</f>
        <v>362.8</v>
      </c>
      <c r="E6" s="13">
        <f t="shared" ref="E6:E12" si="3">IFERROR(LARGE(F6:P6,$D$2+1),0)</f>
        <v>53.8</v>
      </c>
      <c r="F6" s="14">
        <v>60.7</v>
      </c>
      <c r="G6" s="14">
        <v>55.4</v>
      </c>
      <c r="H6" s="14">
        <v>60.2</v>
      </c>
      <c r="I6" s="14">
        <v>41.2</v>
      </c>
      <c r="J6" s="14">
        <v>57.9</v>
      </c>
      <c r="K6" s="15">
        <v>65.900000000000006</v>
      </c>
      <c r="L6" s="15">
        <v>62.7</v>
      </c>
      <c r="M6" s="15">
        <v>48.6</v>
      </c>
      <c r="N6" s="15">
        <v>53.8</v>
      </c>
      <c r="O6" s="15"/>
      <c r="P6" s="15"/>
    </row>
    <row r="7" spans="1:16" ht="18.75" customHeight="1">
      <c r="A7" s="19"/>
      <c r="B7" s="11">
        <f t="shared" si="1"/>
        <v>2</v>
      </c>
      <c r="C7" s="12" t="s">
        <v>8</v>
      </c>
      <c r="D7" s="11">
        <f t="shared" si="2"/>
        <v>356.6</v>
      </c>
      <c r="E7" s="13">
        <f t="shared" si="3"/>
        <v>54.4</v>
      </c>
      <c r="F7" s="14">
        <v>54.4</v>
      </c>
      <c r="G7" s="14"/>
      <c r="H7" s="14"/>
      <c r="I7" s="14">
        <v>65.599999999999994</v>
      </c>
      <c r="J7" s="15">
        <v>59.5</v>
      </c>
      <c r="K7" s="18">
        <v>57.9</v>
      </c>
      <c r="L7" s="15">
        <v>55.6</v>
      </c>
      <c r="M7" s="15">
        <v>55.5</v>
      </c>
      <c r="N7" s="15">
        <v>62.5</v>
      </c>
      <c r="O7" s="15"/>
      <c r="P7" s="15"/>
    </row>
    <row r="8" spans="1:16" ht="18.75" customHeight="1">
      <c r="A8" s="19"/>
      <c r="B8" s="11">
        <f t="shared" si="1"/>
        <v>3</v>
      </c>
      <c r="C8" s="12" t="s">
        <v>6</v>
      </c>
      <c r="D8" s="11">
        <f t="shared" si="2"/>
        <v>344.90000000000003</v>
      </c>
      <c r="E8" s="13">
        <f t="shared" si="3"/>
        <v>48.1</v>
      </c>
      <c r="F8" s="14">
        <v>58.2</v>
      </c>
      <c r="G8" s="14">
        <v>53.6</v>
      </c>
      <c r="H8" s="14">
        <v>48.1</v>
      </c>
      <c r="I8" s="14">
        <v>49.3</v>
      </c>
      <c r="J8" s="15">
        <v>65.099999999999994</v>
      </c>
      <c r="K8" s="18">
        <v>42.1</v>
      </c>
      <c r="L8" s="15">
        <v>48.1</v>
      </c>
      <c r="M8" s="15">
        <v>61.2</v>
      </c>
      <c r="N8" s="15">
        <v>57.5</v>
      </c>
      <c r="O8" s="15"/>
      <c r="P8" s="15"/>
    </row>
    <row r="9" spans="1:16" ht="18.75" customHeight="1">
      <c r="A9" s="19"/>
      <c r="B9" s="11">
        <f t="shared" si="1"/>
        <v>4</v>
      </c>
      <c r="C9" s="12" t="s">
        <v>7</v>
      </c>
      <c r="D9" s="11">
        <f t="shared" si="2"/>
        <v>331.3</v>
      </c>
      <c r="E9" s="13">
        <f t="shared" si="3"/>
        <v>47.5</v>
      </c>
      <c r="F9" s="14">
        <v>61.3</v>
      </c>
      <c r="G9" s="14">
        <v>60.1</v>
      </c>
      <c r="H9" s="14">
        <v>52.9</v>
      </c>
      <c r="I9" s="14">
        <v>38.6</v>
      </c>
      <c r="J9" s="15"/>
      <c r="K9" s="15">
        <v>54.8</v>
      </c>
      <c r="L9" s="15">
        <v>50.8</v>
      </c>
      <c r="M9" s="15">
        <v>51.4</v>
      </c>
      <c r="N9" s="15">
        <v>47.5</v>
      </c>
      <c r="O9" s="15"/>
      <c r="P9" s="15"/>
    </row>
    <row r="10" spans="1:16" ht="18.75" customHeight="1">
      <c r="A10" s="19"/>
      <c r="B10" s="11">
        <f t="shared" si="1"/>
        <v>5</v>
      </c>
      <c r="C10" s="12" t="s">
        <v>9</v>
      </c>
      <c r="D10" s="11">
        <f t="shared" si="2"/>
        <v>326.10000000000002</v>
      </c>
      <c r="E10" s="13">
        <f t="shared" si="3"/>
        <v>44.4</v>
      </c>
      <c r="F10" s="14">
        <v>40.700000000000003</v>
      </c>
      <c r="G10" s="14">
        <v>35.700000000000003</v>
      </c>
      <c r="H10" s="14">
        <v>68.599999999999994</v>
      </c>
      <c r="I10" s="14">
        <v>57.9</v>
      </c>
      <c r="J10" s="15">
        <v>44.4</v>
      </c>
      <c r="K10" s="18">
        <v>46.8</v>
      </c>
      <c r="L10" s="15">
        <v>51</v>
      </c>
      <c r="M10" s="15">
        <v>54.3</v>
      </c>
      <c r="N10" s="15">
        <v>47.5</v>
      </c>
      <c r="O10" s="15"/>
      <c r="P10" s="15"/>
    </row>
    <row r="11" spans="1:16" ht="18.75" customHeight="1">
      <c r="A11" s="19"/>
      <c r="B11" s="11">
        <f t="shared" si="1"/>
        <v>6</v>
      </c>
      <c r="C11" s="12" t="s">
        <v>10</v>
      </c>
      <c r="D11" s="11">
        <f t="shared" si="2"/>
        <v>317.2</v>
      </c>
      <c r="E11" s="13">
        <f t="shared" si="3"/>
        <v>42.5</v>
      </c>
      <c r="F11" s="14">
        <v>49.4</v>
      </c>
      <c r="G11" s="14">
        <v>57.1</v>
      </c>
      <c r="H11" s="14">
        <v>42.5</v>
      </c>
      <c r="I11" s="14">
        <v>56.3</v>
      </c>
      <c r="J11" s="15">
        <v>53.2</v>
      </c>
      <c r="K11" s="18">
        <v>46.8</v>
      </c>
      <c r="L11" s="15"/>
      <c r="M11" s="15">
        <v>25</v>
      </c>
      <c r="N11" s="1">
        <v>54.4</v>
      </c>
      <c r="O11" s="15"/>
      <c r="P11" s="15"/>
    </row>
    <row r="12" spans="1:16" ht="18.75" customHeight="1">
      <c r="A12" s="19"/>
      <c r="B12" s="11">
        <f t="shared" si="1"/>
        <v>7</v>
      </c>
      <c r="C12" s="12" t="s">
        <v>11</v>
      </c>
      <c r="D12" s="11">
        <f t="shared" si="2"/>
        <v>241.6</v>
      </c>
      <c r="E12" s="13">
        <f t="shared" si="3"/>
        <v>27.3</v>
      </c>
      <c r="F12" s="14">
        <v>43.2</v>
      </c>
      <c r="G12" s="14">
        <v>44.6</v>
      </c>
      <c r="H12" s="14"/>
      <c r="I12" s="14">
        <v>27.3</v>
      </c>
      <c r="J12" s="15">
        <v>33.299999999999997</v>
      </c>
      <c r="K12" s="15"/>
      <c r="L12" s="15">
        <v>34.299999999999997</v>
      </c>
      <c r="M12" s="15">
        <v>54.3</v>
      </c>
      <c r="N12" s="15">
        <v>31.9</v>
      </c>
      <c r="O12" s="15"/>
      <c r="P12" s="15"/>
    </row>
    <row r="13" spans="1:16" ht="18.75" customHeight="1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customHeight="1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 customHeight="1">
      <c r="A15" s="1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ortState ref="B6:N12">
    <sortCondition ref="B6:B12"/>
  </sortState>
  <mergeCells count="1">
    <mergeCell ref="A6:A14"/>
  </mergeCells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verao 2013</vt:lpstr>
      <vt:lpstr>impressao</vt:lpstr>
      <vt:lpstr>Plan3</vt:lpstr>
      <vt:lpstr>'verao 2013'!Area_de_impressao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Isabella</cp:lastModifiedBy>
  <cp:lastPrinted>2013-05-10T02:32:46Z</cp:lastPrinted>
  <dcterms:created xsi:type="dcterms:W3CDTF">2013-01-30T15:04:17Z</dcterms:created>
  <dcterms:modified xsi:type="dcterms:W3CDTF">2013-05-10T06:52:52Z</dcterms:modified>
</cp:coreProperties>
</file>